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380"/>
  </bookViews>
  <sheets>
    <sheet name="入札書" sheetId="6" r:id="rId1"/>
  </sheets>
  <definedNames>
    <definedName name="_xlnm.Print_Area" localSheetId="0">入札書!$D$2:$O$43</definedName>
  </definedNames>
  <calcPr calcId="162913"/>
</workbook>
</file>

<file path=xl/calcChain.xml><?xml version="1.0" encoding="utf-8"?>
<calcChain xmlns="http://schemas.openxmlformats.org/spreadsheetml/2006/main">
  <c r="L25" i="6" l="1"/>
  <c r="N24" i="6"/>
  <c r="N23" i="6"/>
  <c r="N22" i="6"/>
  <c r="N21" i="6"/>
  <c r="N20" i="6"/>
  <c r="N19" i="6"/>
  <c r="N18" i="6"/>
  <c r="N17" i="6"/>
  <c r="N16" i="6"/>
  <c r="N15" i="6"/>
  <c r="N14" i="6"/>
  <c r="N13" i="6"/>
  <c r="J13" i="6"/>
  <c r="K13" i="6" l="1"/>
  <c r="K25" i="6" s="1"/>
  <c r="O21" i="6"/>
  <c r="O15" i="6"/>
  <c r="O17" i="6"/>
  <c r="O19" i="6"/>
  <c r="O20" i="6"/>
  <c r="O14" i="6"/>
  <c r="N25" i="6"/>
  <c r="O18" i="6"/>
  <c r="O23" i="6"/>
  <c r="O16" i="6"/>
  <c r="O22" i="6"/>
  <c r="O13" i="6"/>
  <c r="O25" i="6" l="1"/>
  <c r="Q25" i="6"/>
  <c r="O27" i="6" s="1"/>
  <c r="F8" i="6" s="1"/>
  <c r="O26" i="6" l="1"/>
</calcChain>
</file>

<file path=xl/sharedStrings.xml><?xml version="1.0" encoding="utf-8"?>
<sst xmlns="http://schemas.openxmlformats.org/spreadsheetml/2006/main" count="53" uniqueCount="40">
  <si>
    <t>月</t>
    <rPh sb="0" eb="1">
      <t>ツキ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</si>
  <si>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</si>
  <si>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使用予定電力量</t>
    <rPh sb="0" eb="2">
      <t>シヨウ</t>
    </rPh>
    <rPh sb="2" eb="4">
      <t>ヨテイ</t>
    </rPh>
    <rPh sb="4" eb="6">
      <t>デンリョク</t>
    </rPh>
    <rPh sb="6" eb="7">
      <t>リョウ</t>
    </rPh>
    <phoneticPr fontId="1"/>
  </si>
  <si>
    <t>計</t>
    <rPh sb="0" eb="1">
      <t>ケイ</t>
    </rPh>
    <phoneticPr fontId="1"/>
  </si>
  <si>
    <t>総計　　　　　　（税込）</t>
    <rPh sb="0" eb="2">
      <t>ソウケイ</t>
    </rPh>
    <rPh sb="9" eb="11">
      <t>ゼイコミ</t>
    </rPh>
    <phoneticPr fontId="1"/>
  </si>
  <si>
    <t>常用</t>
    <rPh sb="0" eb="2">
      <t>ジョウヨウ</t>
    </rPh>
    <phoneticPr fontId="1"/>
  </si>
  <si>
    <t xml:space="preserve">契約電力   </t>
    <rPh sb="0" eb="2">
      <t>ケイヤク</t>
    </rPh>
    <rPh sb="2" eb="4">
      <t>デンリョク</t>
    </rPh>
    <phoneticPr fontId="1"/>
  </si>
  <si>
    <t>力率　　　　　</t>
    <rPh sb="0" eb="1">
      <t>リキ</t>
    </rPh>
    <rPh sb="1" eb="2">
      <t>リツ</t>
    </rPh>
    <phoneticPr fontId="1"/>
  </si>
  <si>
    <t>係数　　　　　　</t>
    <rPh sb="0" eb="2">
      <t>ケイスウ</t>
    </rPh>
    <phoneticPr fontId="1"/>
  </si>
  <si>
    <t>単価　　　　　　　　　　　　　</t>
    <rPh sb="0" eb="2">
      <t>タンカ</t>
    </rPh>
    <phoneticPr fontId="1"/>
  </si>
  <si>
    <t xml:space="preserve"> （kw）</t>
    <phoneticPr fontId="1"/>
  </si>
  <si>
    <t>　（185－力率）／100</t>
    <rPh sb="6" eb="7">
      <t>リキ</t>
    </rPh>
    <rPh sb="7" eb="8">
      <t>リツ</t>
    </rPh>
    <phoneticPr fontId="1"/>
  </si>
  <si>
    <t>（円）</t>
    <rPh sb="1" eb="2">
      <t>エン</t>
    </rPh>
    <phoneticPr fontId="1"/>
  </si>
  <si>
    <t>（％）</t>
    <phoneticPr fontId="1"/>
  </si>
  <si>
    <t xml:space="preserve">小計            </t>
    <rPh sb="0" eb="1">
      <t>コ</t>
    </rPh>
    <rPh sb="1" eb="2">
      <t>ケイ</t>
    </rPh>
    <phoneticPr fontId="1"/>
  </si>
  <si>
    <t xml:space="preserve"> （円）</t>
    <rPh sb="2" eb="3">
      <t>エン</t>
    </rPh>
    <phoneticPr fontId="1"/>
  </si>
  <si>
    <t>単価　　　　　　　　　</t>
    <rPh sb="0" eb="2">
      <t>タンカ</t>
    </rPh>
    <phoneticPr fontId="1"/>
  </si>
  <si>
    <t>上記のとおり入札します。</t>
    <rPh sb="0" eb="2">
      <t>ジョウキ</t>
    </rPh>
    <rPh sb="6" eb="8">
      <t>ニュウサツ</t>
    </rPh>
    <phoneticPr fontId="1"/>
  </si>
  <si>
    <t>一金</t>
    <rPh sb="0" eb="1">
      <t>イチ</t>
    </rPh>
    <rPh sb="1" eb="2">
      <t>キン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</si>
  <si>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</si>
  <si>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</si>
  <si>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㊞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</si>
  <si>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</si>
  <si>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①＋②</t>
    <phoneticPr fontId="1"/>
  </si>
  <si>
    <t xml:space="preserve">計②          </t>
    <rPh sb="0" eb="1">
      <t>ケイ</t>
    </rPh>
    <phoneticPr fontId="1"/>
  </si>
  <si>
    <t xml:space="preserve">計①            </t>
    <rPh sb="0" eb="1">
      <t>ケイ</t>
    </rPh>
    <phoneticPr fontId="1"/>
  </si>
  <si>
    <t xml:space="preserve"> （kwh）</t>
    <phoneticPr fontId="1"/>
  </si>
  <si>
    <t>（円／kwh）</t>
    <rPh sb="1" eb="2">
      <t>エン</t>
    </rPh>
    <phoneticPr fontId="1"/>
  </si>
  <si>
    <t>（円／kw）</t>
    <rPh sb="1" eb="2">
      <t>エン</t>
    </rPh>
    <phoneticPr fontId="1"/>
  </si>
  <si>
    <t>※１</t>
    <phoneticPr fontId="1"/>
  </si>
  <si>
    <t>※１　参考総価比較額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phoneticPr fontId="1"/>
  </si>
  <si>
    <t>消費税相当額</t>
    <rPh sb="0" eb="2">
      <t>ショウヒ</t>
    </rPh>
    <rPh sb="2" eb="3">
      <t>ゼイ</t>
    </rPh>
    <rPh sb="3" eb="6">
      <t>ソウトウガク</t>
    </rPh>
    <phoneticPr fontId="1"/>
  </si>
  <si>
    <t>※１　参考総価比較額（消費税及び地方消費税を含まない金額・１円未満の端数があるときは、切り上げとする）</t>
    <rPh sb="3" eb="5">
      <t>サンコウ</t>
    </rPh>
    <rPh sb="5" eb="6">
      <t>ソウ</t>
    </rPh>
    <rPh sb="6" eb="7">
      <t>カ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rPh sb="30" eb="31">
      <t>エン</t>
    </rPh>
    <rPh sb="31" eb="33">
      <t>ミマン</t>
    </rPh>
    <rPh sb="34" eb="36">
      <t>ハスウ</t>
    </rPh>
    <rPh sb="43" eb="44">
      <t>キ</t>
    </rPh>
    <rPh sb="45" eb="46">
      <t>ア</t>
    </rPh>
    <phoneticPr fontId="1"/>
  </si>
  <si>
    <t>※２　燃料費調整額及び再生可能エネルギー賦課金は、考慮しないものとする。</t>
    <rPh sb="3" eb="6">
      <t>ネンリョウヒ</t>
    </rPh>
    <rPh sb="6" eb="8">
      <t>チョウセイ</t>
    </rPh>
    <rPh sb="8" eb="9">
      <t>ガク</t>
    </rPh>
    <rPh sb="9" eb="10">
      <t>オヨ</t>
    </rPh>
    <rPh sb="11" eb="13">
      <t>サイセイ</t>
    </rPh>
    <rPh sb="13" eb="15">
      <t>カノウ</t>
    </rPh>
    <rPh sb="20" eb="23">
      <t>フカキン</t>
    </rPh>
    <rPh sb="25" eb="27">
      <t>コウリョ</t>
    </rPh>
    <phoneticPr fontId="1"/>
  </si>
  <si>
    <t>基本料金</t>
    <rPh sb="0" eb="2">
      <t>キホン</t>
    </rPh>
    <rPh sb="2" eb="4">
      <t>リョウキン</t>
    </rPh>
    <phoneticPr fontId="1"/>
  </si>
  <si>
    <t>入  札  書</t>
    <rPh sb="0" eb="1">
      <t>イ</t>
    </rPh>
    <rPh sb="3" eb="4">
      <t>サツ</t>
    </rPh>
    <rPh sb="6" eb="7">
      <t>ショ</t>
    </rPh>
    <phoneticPr fontId="1"/>
  </si>
  <si>
    <t>入札事項：鹿児島県上野原縄文の森で使用する電気</t>
    <rPh sb="0" eb="2">
      <t>ニュウサツ</t>
    </rPh>
    <rPh sb="2" eb="4">
      <t>ジコウ</t>
    </rPh>
    <rPh sb="5" eb="9">
      <t>カゴシマケン</t>
    </rPh>
    <rPh sb="9" eb="12">
      <t>ウエノハラ</t>
    </rPh>
    <rPh sb="12" eb="14">
      <t>ジョウモン</t>
    </rPh>
    <rPh sb="15" eb="16">
      <t>モリ</t>
    </rPh>
    <rPh sb="17" eb="19">
      <t>シヨウ</t>
    </rPh>
    <rPh sb="21" eb="23">
      <t>デンキ</t>
    </rPh>
    <phoneticPr fontId="1"/>
  </si>
  <si>
    <t>公益財団法人 鹿児島県文化振興財団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ブンカ</t>
    </rPh>
    <rPh sb="13" eb="15">
      <t>シンコウ</t>
    </rPh>
    <rPh sb="15" eb="17">
      <t>ザイダン</t>
    </rPh>
    <phoneticPr fontId="1"/>
  </si>
  <si>
    <t>理事長　　稲盛 和夫　殿</t>
    <rPh sb="0" eb="3">
      <t>リジチョウ</t>
    </rPh>
    <rPh sb="5" eb="7">
      <t>イナモリ</t>
    </rPh>
    <rPh sb="8" eb="10">
      <t>カズオ</t>
    </rPh>
    <rPh sb="11" eb="12">
      <t>ドノ</t>
    </rPh>
    <phoneticPr fontId="1"/>
  </si>
  <si>
    <t>平成２９年　　　月　　　日</t>
    <rPh sb="0" eb="2">
      <t>ヘイセイ</t>
    </rPh>
    <rPh sb="4" eb="5">
      <t>ネン</t>
    </rPh>
    <rPh sb="8" eb="9">
      <t>ガツ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</si>
</sst>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38" fontId="0" fillId="0" borderId="0" xfId="1" applyFont="1" applyAlignment="1">
      <alignment vertical="center"/>
    </xf>
    <xf numFmtId="38" fontId="0" fillId="0" borderId="2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40" fontId="0" fillId="0" borderId="8" xfId="1" applyNumberFormat="1" applyFont="1" applyBorder="1" applyAlignment="1">
      <alignment vertical="center"/>
    </xf>
    <xf numFmtId="40" fontId="0" fillId="0" borderId="10" xfId="1" applyNumberFormat="1" applyFont="1" applyBorder="1" applyAlignment="1">
      <alignment vertical="center"/>
    </xf>
    <xf numFmtId="38" fontId="0" fillId="0" borderId="16" xfId="1" applyFont="1" applyBorder="1" applyAlignment="1">
      <alignment horizontal="center" vertical="center" wrapText="1"/>
    </xf>
    <xf numFmtId="38" fontId="0" fillId="0" borderId="26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7" fillId="0" borderId="22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 wrapText="1"/>
    </xf>
    <xf numFmtId="38" fontId="0" fillId="0" borderId="3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10" fillId="0" borderId="2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 wrapText="1"/>
    </xf>
    <xf numFmtId="38" fontId="7" fillId="0" borderId="21" xfId="1" applyFont="1" applyBorder="1" applyAlignment="1">
      <alignment horizontal="center" vertical="center" wrapText="1"/>
    </xf>
    <xf numFmtId="38" fontId="0" fillId="0" borderId="26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40" xfId="1" applyFont="1" applyBorder="1" applyAlignment="1">
      <alignment vertical="center"/>
    </xf>
    <xf numFmtId="38" fontId="0" fillId="0" borderId="34" xfId="1" applyFont="1" applyBorder="1" applyAlignment="1">
      <alignment horizontal="center" vertical="center"/>
    </xf>
    <xf numFmtId="38" fontId="0" fillId="0" borderId="34" xfId="1" applyFont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40" fontId="0" fillId="0" borderId="4" xfId="1" applyNumberFormat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9" xfId="1" applyFont="1" applyBorder="1" applyAlignment="1">
      <alignment horizontal="right" vertical="center"/>
    </xf>
    <xf numFmtId="38" fontId="0" fillId="0" borderId="8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8" fillId="0" borderId="23" xfId="1" applyFont="1" applyBorder="1" applyAlignment="1">
      <alignment horizontal="center" vertical="center" wrapText="1"/>
    </xf>
    <xf numFmtId="38" fontId="0" fillId="0" borderId="17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24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43"/>
  <sheetViews>
    <sheetView tabSelected="1" topLeftCell="B1" workbookViewId="0">
      <selection activeCell="E34" sqref="E34"/>
    </sheetView>
  </sheetViews>
  <sheetFormatPr defaultColWidth="9" defaultRowHeight="13.2" x14ac:dyDescent="0.2"/>
  <cols>
    <col min="1" max="2" width="9" style="1"/>
    <col min="3" max="3" width="8" style="1" customWidth="1"/>
    <col min="4" max="4" width="5.109375" style="1" customWidth="1"/>
    <col min="5" max="5" width="5.44140625" style="1" customWidth="1"/>
    <col min="6" max="6" width="8.33203125" style="1" customWidth="1"/>
    <col min="7" max="7" width="9.88671875" style="1" customWidth="1"/>
    <col min="8" max="8" width="4.33203125" style="1" customWidth="1"/>
    <col min="9" max="10" width="9" style="1"/>
    <col min="11" max="11" width="11.109375" style="1" customWidth="1"/>
    <col min="12" max="12" width="11" style="1" customWidth="1"/>
    <col min="13" max="13" width="9" style="1"/>
    <col min="14" max="14" width="11.109375" style="1" customWidth="1"/>
    <col min="15" max="15" width="13.44140625" style="1" customWidth="1"/>
    <col min="16" max="16" width="9" style="1"/>
    <col min="17" max="17" width="11.77734375" style="1" bestFit="1" customWidth="1"/>
    <col min="18" max="16384" width="9" style="1"/>
  </cols>
  <sheetData>
    <row r="1" spans="4:16" ht="13.8" thickBot="1" x14ac:dyDescent="0.25"/>
    <row r="2" spans="4:16" ht="37.5" customHeight="1" thickBot="1" x14ac:dyDescent="0.25">
      <c r="D2" s="51" t="s">
        <v>35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4:16" x14ac:dyDescent="0.2">
      <c r="D3" s="13"/>
      <c r="E3" s="9"/>
      <c r="F3" s="9"/>
      <c r="G3" s="9"/>
      <c r="H3" s="9"/>
      <c r="I3" s="9"/>
      <c r="J3" s="9"/>
      <c r="K3" s="9"/>
      <c r="L3" s="9"/>
      <c r="M3" s="9"/>
      <c r="N3" s="9"/>
      <c r="O3" s="14"/>
    </row>
    <row r="4" spans="4:16" x14ac:dyDescent="0.2">
      <c r="D4" s="13"/>
      <c r="E4" s="9" t="s">
        <v>36</v>
      </c>
      <c r="F4" s="9"/>
      <c r="G4" s="9"/>
      <c r="H4" s="9"/>
      <c r="I4" s="9"/>
      <c r="J4" s="9"/>
      <c r="K4" s="9"/>
      <c r="L4" s="9"/>
      <c r="M4" s="9"/>
      <c r="N4" s="9"/>
      <c r="O4" s="14"/>
    </row>
    <row r="5" spans="4:16" x14ac:dyDescent="0.2"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14"/>
    </row>
    <row r="6" spans="4:16" x14ac:dyDescent="0.2">
      <c r="D6" s="13"/>
      <c r="E6" s="9" t="s">
        <v>30</v>
      </c>
      <c r="F6" s="9"/>
      <c r="G6" s="9"/>
      <c r="H6" s="9"/>
      <c r="I6" s="9"/>
      <c r="J6" s="9"/>
      <c r="K6" s="9"/>
      <c r="L6" s="9"/>
      <c r="M6" s="9"/>
      <c r="N6" s="9"/>
      <c r="O6" s="14"/>
    </row>
    <row r="7" spans="4:16" x14ac:dyDescent="0.2">
      <c r="D7" s="13"/>
      <c r="E7" s="9"/>
      <c r="F7" s="9"/>
      <c r="G7" s="9"/>
      <c r="H7" s="9"/>
      <c r="I7" s="9"/>
      <c r="J7" s="9"/>
      <c r="K7" s="9"/>
      <c r="L7" s="9"/>
      <c r="M7" s="9"/>
      <c r="N7" s="9"/>
      <c r="O7" s="14"/>
    </row>
    <row r="8" spans="4:16" ht="22.5" customHeight="1" x14ac:dyDescent="0.2">
      <c r="D8" s="13"/>
      <c r="E8" s="18" t="s">
        <v>18</v>
      </c>
      <c r="F8" s="54">
        <f>O27</f>
        <v>0</v>
      </c>
      <c r="G8" s="54"/>
      <c r="H8" s="54"/>
      <c r="I8" s="54"/>
      <c r="J8" s="18" t="s">
        <v>20</v>
      </c>
      <c r="K8" s="9"/>
      <c r="L8" s="9"/>
      <c r="M8" s="9"/>
      <c r="N8" s="9"/>
      <c r="O8" s="14"/>
    </row>
    <row r="9" spans="4:16" ht="13.8" thickBot="1" x14ac:dyDescent="0.25">
      <c r="D9" s="13"/>
      <c r="E9" s="9"/>
      <c r="F9" s="9"/>
      <c r="G9" s="9"/>
      <c r="H9" s="9"/>
      <c r="I9" s="9"/>
      <c r="J9" s="9"/>
      <c r="K9" s="9"/>
      <c r="L9" s="9"/>
      <c r="M9" s="9"/>
      <c r="N9" s="9"/>
      <c r="O9" s="17"/>
    </row>
    <row r="10" spans="4:16" ht="25.5" customHeight="1" x14ac:dyDescent="0.2">
      <c r="D10" s="55" t="s">
        <v>0</v>
      </c>
      <c r="E10" s="58" t="s">
        <v>34</v>
      </c>
      <c r="F10" s="58"/>
      <c r="G10" s="58"/>
      <c r="H10" s="58"/>
      <c r="I10" s="58"/>
      <c r="J10" s="58"/>
      <c r="K10" s="58"/>
      <c r="L10" s="59" t="s">
        <v>1</v>
      </c>
      <c r="M10" s="59"/>
      <c r="N10" s="59"/>
      <c r="O10" s="25" t="s">
        <v>23</v>
      </c>
      <c r="P10" s="13"/>
    </row>
    <row r="11" spans="4:16" ht="39" customHeight="1" x14ac:dyDescent="0.2">
      <c r="D11" s="56"/>
      <c r="E11" s="2" t="s">
        <v>6</v>
      </c>
      <c r="F11" s="2" t="s">
        <v>7</v>
      </c>
      <c r="G11" s="2" t="s">
        <v>8</v>
      </c>
      <c r="H11" s="60" t="s">
        <v>9</v>
      </c>
      <c r="I11" s="61"/>
      <c r="J11" s="2" t="s">
        <v>14</v>
      </c>
      <c r="K11" s="2" t="s">
        <v>25</v>
      </c>
      <c r="L11" s="2" t="s">
        <v>2</v>
      </c>
      <c r="M11" s="2" t="s">
        <v>16</v>
      </c>
      <c r="N11" s="2" t="s">
        <v>24</v>
      </c>
      <c r="O11" s="12" t="s">
        <v>4</v>
      </c>
    </row>
    <row r="12" spans="4:16" ht="23.25" customHeight="1" thickBot="1" x14ac:dyDescent="0.25">
      <c r="D12" s="57"/>
      <c r="E12" s="19" t="s">
        <v>10</v>
      </c>
      <c r="F12" s="20" t="s">
        <v>13</v>
      </c>
      <c r="G12" s="26" t="s">
        <v>11</v>
      </c>
      <c r="H12" s="62" t="s">
        <v>28</v>
      </c>
      <c r="I12" s="63"/>
      <c r="J12" s="48" t="s">
        <v>12</v>
      </c>
      <c r="K12" s="48" t="s">
        <v>12</v>
      </c>
      <c r="L12" s="20" t="s">
        <v>26</v>
      </c>
      <c r="M12" s="48" t="s">
        <v>27</v>
      </c>
      <c r="N12" s="20" t="s">
        <v>15</v>
      </c>
      <c r="O12" s="27" t="s">
        <v>15</v>
      </c>
    </row>
    <row r="13" spans="4:16" ht="29.25" customHeight="1" thickTop="1" x14ac:dyDescent="0.2">
      <c r="D13" s="45">
        <v>4</v>
      </c>
      <c r="E13" s="46"/>
      <c r="F13" s="46">
        <v>100</v>
      </c>
      <c r="G13" s="10">
        <v>0.85</v>
      </c>
      <c r="H13" s="3" t="s">
        <v>5</v>
      </c>
      <c r="I13" s="46"/>
      <c r="J13" s="46">
        <f>E13*G13*I13</f>
        <v>0</v>
      </c>
      <c r="K13" s="46">
        <f>J13</f>
        <v>0</v>
      </c>
      <c r="L13" s="47"/>
      <c r="M13" s="47"/>
      <c r="N13" s="46">
        <f>L13*M13</f>
        <v>0</v>
      </c>
      <c r="O13" s="44">
        <f>K13+N13</f>
        <v>0</v>
      </c>
    </row>
    <row r="14" spans="4:16" ht="29.25" customHeight="1" x14ac:dyDescent="0.2">
      <c r="D14" s="41">
        <v>5</v>
      </c>
      <c r="E14" s="42"/>
      <c r="F14" s="42">
        <v>100</v>
      </c>
      <c r="G14" s="11">
        <v>0.85</v>
      </c>
      <c r="H14" s="4" t="s">
        <v>5</v>
      </c>
      <c r="I14" s="42"/>
      <c r="J14" s="42">
        <v>0</v>
      </c>
      <c r="K14" s="42">
        <v>0</v>
      </c>
      <c r="L14" s="43"/>
      <c r="M14" s="43"/>
      <c r="N14" s="42">
        <f t="shared" ref="N14" si="0">L14*M14</f>
        <v>0</v>
      </c>
      <c r="O14" s="40">
        <f t="shared" ref="O14" si="1">K14+N14</f>
        <v>0</v>
      </c>
    </row>
    <row r="15" spans="4:16" ht="29.25" customHeight="1" x14ac:dyDescent="0.2">
      <c r="D15" s="41">
        <v>6</v>
      </c>
      <c r="E15" s="42"/>
      <c r="F15" s="42">
        <v>100</v>
      </c>
      <c r="G15" s="11">
        <v>0.85</v>
      </c>
      <c r="H15" s="4" t="s">
        <v>5</v>
      </c>
      <c r="I15" s="42"/>
      <c r="J15" s="42">
        <v>0</v>
      </c>
      <c r="K15" s="42">
        <v>0</v>
      </c>
      <c r="L15" s="43"/>
      <c r="M15" s="43"/>
      <c r="N15" s="42">
        <f t="shared" ref="N15" si="2">L15*M15</f>
        <v>0</v>
      </c>
      <c r="O15" s="40">
        <f t="shared" ref="O15" si="3">K15+N15</f>
        <v>0</v>
      </c>
    </row>
    <row r="16" spans="4:16" ht="29.25" customHeight="1" x14ac:dyDescent="0.2">
      <c r="D16" s="41">
        <v>7</v>
      </c>
      <c r="E16" s="42"/>
      <c r="F16" s="42">
        <v>100</v>
      </c>
      <c r="G16" s="11">
        <v>0.85</v>
      </c>
      <c r="H16" s="4" t="s">
        <v>5</v>
      </c>
      <c r="I16" s="42"/>
      <c r="J16" s="42">
        <v>0</v>
      </c>
      <c r="K16" s="42">
        <v>0</v>
      </c>
      <c r="L16" s="43"/>
      <c r="M16" s="43"/>
      <c r="N16" s="42">
        <f t="shared" ref="N16" si="4">L16*M16</f>
        <v>0</v>
      </c>
      <c r="O16" s="40">
        <f t="shared" ref="O16" si="5">K16+N16</f>
        <v>0</v>
      </c>
    </row>
    <row r="17" spans="4:17" ht="29.25" customHeight="1" x14ac:dyDescent="0.2">
      <c r="D17" s="41">
        <v>8</v>
      </c>
      <c r="E17" s="42"/>
      <c r="F17" s="42">
        <v>100</v>
      </c>
      <c r="G17" s="11">
        <v>0.85</v>
      </c>
      <c r="H17" s="4" t="s">
        <v>5</v>
      </c>
      <c r="I17" s="42"/>
      <c r="J17" s="42">
        <v>0</v>
      </c>
      <c r="K17" s="42">
        <v>0</v>
      </c>
      <c r="L17" s="43"/>
      <c r="M17" s="43"/>
      <c r="N17" s="42">
        <f t="shared" ref="N17:N24" si="6">L17*M17</f>
        <v>0</v>
      </c>
      <c r="O17" s="40">
        <f t="shared" ref="O17:O23" si="7">K17+N17</f>
        <v>0</v>
      </c>
    </row>
    <row r="18" spans="4:17" ht="29.25" customHeight="1" x14ac:dyDescent="0.2">
      <c r="D18" s="41">
        <v>9</v>
      </c>
      <c r="E18" s="42"/>
      <c r="F18" s="42">
        <v>100</v>
      </c>
      <c r="G18" s="11">
        <v>0.85</v>
      </c>
      <c r="H18" s="4" t="s">
        <v>5</v>
      </c>
      <c r="I18" s="42"/>
      <c r="J18" s="42">
        <v>0</v>
      </c>
      <c r="K18" s="42">
        <v>0</v>
      </c>
      <c r="L18" s="43"/>
      <c r="M18" s="43"/>
      <c r="N18" s="42">
        <f t="shared" si="6"/>
        <v>0</v>
      </c>
      <c r="O18" s="40">
        <f t="shared" si="7"/>
        <v>0</v>
      </c>
    </row>
    <row r="19" spans="4:17" ht="29.25" customHeight="1" x14ac:dyDescent="0.2">
      <c r="D19" s="41">
        <v>10</v>
      </c>
      <c r="E19" s="42"/>
      <c r="F19" s="42">
        <v>100</v>
      </c>
      <c r="G19" s="11">
        <v>0.85</v>
      </c>
      <c r="H19" s="4" t="s">
        <v>5</v>
      </c>
      <c r="I19" s="42"/>
      <c r="J19" s="42">
        <v>0</v>
      </c>
      <c r="K19" s="42">
        <v>0</v>
      </c>
      <c r="L19" s="43"/>
      <c r="M19" s="43"/>
      <c r="N19" s="42">
        <f t="shared" si="6"/>
        <v>0</v>
      </c>
      <c r="O19" s="40">
        <f t="shared" si="7"/>
        <v>0</v>
      </c>
    </row>
    <row r="20" spans="4:17" ht="29.25" customHeight="1" x14ac:dyDescent="0.2">
      <c r="D20" s="41">
        <v>11</v>
      </c>
      <c r="E20" s="42"/>
      <c r="F20" s="42">
        <v>100</v>
      </c>
      <c r="G20" s="11">
        <v>0.85</v>
      </c>
      <c r="H20" s="4" t="s">
        <v>5</v>
      </c>
      <c r="I20" s="42"/>
      <c r="J20" s="42">
        <v>0</v>
      </c>
      <c r="K20" s="42">
        <v>0</v>
      </c>
      <c r="L20" s="43"/>
      <c r="M20" s="43"/>
      <c r="N20" s="42">
        <f t="shared" si="6"/>
        <v>0</v>
      </c>
      <c r="O20" s="40">
        <f t="shared" si="7"/>
        <v>0</v>
      </c>
    </row>
    <row r="21" spans="4:17" ht="29.25" customHeight="1" x14ac:dyDescent="0.2">
      <c r="D21" s="41">
        <v>12</v>
      </c>
      <c r="E21" s="42"/>
      <c r="F21" s="42">
        <v>100</v>
      </c>
      <c r="G21" s="11">
        <v>0.85</v>
      </c>
      <c r="H21" s="4" t="s">
        <v>5</v>
      </c>
      <c r="I21" s="42"/>
      <c r="J21" s="42">
        <v>0</v>
      </c>
      <c r="K21" s="42">
        <v>0</v>
      </c>
      <c r="L21" s="43"/>
      <c r="M21" s="43"/>
      <c r="N21" s="42">
        <f t="shared" si="6"/>
        <v>0</v>
      </c>
      <c r="O21" s="40">
        <f t="shared" si="7"/>
        <v>0</v>
      </c>
    </row>
    <row r="22" spans="4:17" ht="29.25" customHeight="1" x14ac:dyDescent="0.2">
      <c r="D22" s="41">
        <v>1</v>
      </c>
      <c r="E22" s="42"/>
      <c r="F22" s="42">
        <v>100</v>
      </c>
      <c r="G22" s="11">
        <v>0.85</v>
      </c>
      <c r="H22" s="4" t="s">
        <v>5</v>
      </c>
      <c r="I22" s="42"/>
      <c r="J22" s="42">
        <v>0</v>
      </c>
      <c r="K22" s="42">
        <v>0</v>
      </c>
      <c r="L22" s="43"/>
      <c r="M22" s="43"/>
      <c r="N22" s="42">
        <f t="shared" si="6"/>
        <v>0</v>
      </c>
      <c r="O22" s="40">
        <f t="shared" si="7"/>
        <v>0</v>
      </c>
    </row>
    <row r="23" spans="4:17" ht="29.25" customHeight="1" x14ac:dyDescent="0.2">
      <c r="D23" s="41">
        <v>2</v>
      </c>
      <c r="E23" s="42"/>
      <c r="F23" s="42">
        <v>100</v>
      </c>
      <c r="G23" s="11">
        <v>0.85</v>
      </c>
      <c r="H23" s="4" t="s">
        <v>5</v>
      </c>
      <c r="I23" s="42"/>
      <c r="J23" s="42">
        <v>0</v>
      </c>
      <c r="K23" s="42">
        <v>0</v>
      </c>
      <c r="L23" s="43"/>
      <c r="M23" s="43"/>
      <c r="N23" s="42">
        <f t="shared" si="6"/>
        <v>0</v>
      </c>
      <c r="O23" s="40">
        <f t="shared" si="7"/>
        <v>0</v>
      </c>
    </row>
    <row r="24" spans="4:17" ht="29.25" customHeight="1" thickBot="1" x14ac:dyDescent="0.25">
      <c r="D24" s="41">
        <v>3</v>
      </c>
      <c r="E24" s="42"/>
      <c r="F24" s="42">
        <v>100</v>
      </c>
      <c r="G24" s="11">
        <v>0.85</v>
      </c>
      <c r="H24" s="4" t="s">
        <v>5</v>
      </c>
      <c r="I24" s="42"/>
      <c r="J24" s="42">
        <v>0</v>
      </c>
      <c r="K24" s="42">
        <v>0</v>
      </c>
      <c r="L24" s="43"/>
      <c r="M24" s="43"/>
      <c r="N24" s="42">
        <f t="shared" si="6"/>
        <v>0</v>
      </c>
      <c r="O24" s="40">
        <v>0</v>
      </c>
    </row>
    <row r="25" spans="4:17" ht="36" customHeight="1" thickBot="1" x14ac:dyDescent="0.25">
      <c r="D25" s="49" t="s">
        <v>3</v>
      </c>
      <c r="E25" s="50"/>
      <c r="F25" s="50"/>
      <c r="G25" s="50"/>
      <c r="H25" s="50"/>
      <c r="I25" s="50"/>
      <c r="J25" s="50"/>
      <c r="K25" s="5">
        <f>SUM(K13:K24)</f>
        <v>0</v>
      </c>
      <c r="L25" s="5">
        <f>SUM(L13:L24)</f>
        <v>0</v>
      </c>
      <c r="M25" s="6"/>
      <c r="N25" s="7">
        <f>SUM(N13:N24)</f>
        <v>0</v>
      </c>
      <c r="O25" s="31">
        <f>SUM(O13:O24)</f>
        <v>0</v>
      </c>
      <c r="Q25" s="39">
        <f>O25*100/108</f>
        <v>0</v>
      </c>
    </row>
    <row r="26" spans="4:17" ht="36" customHeight="1" thickBot="1" x14ac:dyDescent="0.25">
      <c r="D26" s="28"/>
      <c r="E26" s="29"/>
      <c r="F26" s="29"/>
      <c r="G26" s="29"/>
      <c r="H26" s="29"/>
      <c r="I26" s="29"/>
      <c r="J26" s="29"/>
      <c r="K26" s="9"/>
      <c r="L26" s="9"/>
      <c r="M26" s="9"/>
      <c r="N26" s="37" t="s">
        <v>31</v>
      </c>
      <c r="O26" s="8">
        <f>O25-O27</f>
        <v>0</v>
      </c>
    </row>
    <row r="27" spans="4:17" ht="36" customHeight="1" thickBot="1" x14ac:dyDescent="0.25">
      <c r="D27" s="28"/>
      <c r="E27" s="29"/>
      <c r="F27" s="29"/>
      <c r="G27" s="29"/>
      <c r="H27" s="29"/>
      <c r="I27" s="29"/>
      <c r="J27" s="29"/>
      <c r="K27" s="9"/>
      <c r="L27" s="9"/>
      <c r="M27" s="9"/>
      <c r="N27" s="38" t="s">
        <v>29</v>
      </c>
      <c r="O27" s="8">
        <f>ROUNDUP(Q25,-1)</f>
        <v>0</v>
      </c>
    </row>
    <row r="28" spans="4:17" ht="25.5" customHeight="1" x14ac:dyDescent="0.2">
      <c r="D28" s="13" t="s">
        <v>32</v>
      </c>
      <c r="E28" s="29"/>
      <c r="F28" s="29"/>
      <c r="G28" s="29"/>
      <c r="H28" s="29"/>
      <c r="I28" s="29"/>
      <c r="J28" s="29"/>
      <c r="K28" s="9"/>
      <c r="L28" s="9"/>
      <c r="M28" s="9"/>
      <c r="N28" s="32"/>
      <c r="O28" s="30"/>
    </row>
    <row r="29" spans="4:17" ht="25.5" customHeight="1" x14ac:dyDescent="0.2">
      <c r="D29" s="33" t="s">
        <v>33</v>
      </c>
      <c r="E29" s="34"/>
      <c r="F29" s="34"/>
      <c r="G29" s="34"/>
      <c r="H29" s="34"/>
      <c r="I29" s="34"/>
      <c r="J29" s="34"/>
      <c r="K29" s="35"/>
      <c r="L29" s="35"/>
      <c r="M29" s="35"/>
      <c r="N29" s="35"/>
      <c r="O29" s="36"/>
    </row>
    <row r="30" spans="4:17" x14ac:dyDescent="0.2"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spans="4:17" x14ac:dyDescent="0.2">
      <c r="D31" s="13"/>
      <c r="E31" s="9" t="s">
        <v>17</v>
      </c>
      <c r="F31" s="9"/>
      <c r="G31" s="9"/>
      <c r="H31" s="9"/>
      <c r="I31" s="9"/>
      <c r="J31" s="9"/>
      <c r="K31" s="9"/>
      <c r="L31" s="9"/>
      <c r="M31" s="9"/>
      <c r="N31" s="9"/>
      <c r="O31" s="14"/>
    </row>
    <row r="32" spans="4:17" x14ac:dyDescent="0.2">
      <c r="D32" s="13"/>
      <c r="E32" s="9"/>
      <c r="F32" s="9"/>
      <c r="G32" s="9"/>
      <c r="H32" s="9"/>
      <c r="I32" s="9"/>
      <c r="J32" s="9"/>
      <c r="K32" s="9"/>
      <c r="L32" s="9"/>
      <c r="M32" s="9"/>
      <c r="N32" s="9"/>
      <c r="O32" s="14"/>
    </row>
    <row r="33" spans="4:15" x14ac:dyDescent="0.2">
      <c r="D33" s="13"/>
      <c r="E33" s="9" t="s">
        <v>39</v>
      </c>
      <c r="F33" s="9"/>
      <c r="G33" s="9"/>
      <c r="H33" s="9"/>
      <c r="I33" s="9"/>
      <c r="J33" s="9"/>
      <c r="K33" s="9"/>
      <c r="L33" s="9"/>
      <c r="M33" s="9"/>
      <c r="N33" s="9"/>
      <c r="O33" s="14"/>
    </row>
    <row r="34" spans="4:15" x14ac:dyDescent="0.2">
      <c r="D34" s="13"/>
      <c r="E34" s="9"/>
      <c r="F34" s="9"/>
      <c r="G34" s="9"/>
      <c r="H34" s="9"/>
      <c r="I34" s="9"/>
      <c r="J34" s="9"/>
      <c r="K34" s="9"/>
      <c r="L34" s="9"/>
      <c r="M34" s="9"/>
      <c r="N34" s="9"/>
      <c r="O34" s="14"/>
    </row>
    <row r="35" spans="4:15" x14ac:dyDescent="0.2">
      <c r="D35" s="13"/>
      <c r="E35" s="9" t="s">
        <v>37</v>
      </c>
      <c r="F35" s="9"/>
      <c r="G35" s="9"/>
      <c r="H35" s="9"/>
      <c r="I35" s="9"/>
      <c r="J35" s="9"/>
      <c r="K35" s="9"/>
      <c r="L35" s="9"/>
      <c r="M35" s="9"/>
      <c r="N35" s="9"/>
      <c r="O35" s="14"/>
    </row>
    <row r="36" spans="4:15" x14ac:dyDescent="0.2">
      <c r="D36" s="13"/>
      <c r="E36" s="9" t="s">
        <v>38</v>
      </c>
      <c r="F36" s="9"/>
      <c r="G36" s="9"/>
      <c r="H36" s="9"/>
      <c r="I36" s="9"/>
      <c r="J36" s="9"/>
      <c r="K36" s="9"/>
      <c r="L36" s="9"/>
      <c r="M36" s="9"/>
      <c r="N36" s="9"/>
      <c r="O36" s="14"/>
    </row>
    <row r="37" spans="4:15" x14ac:dyDescent="0.2">
      <c r="D37" s="13"/>
      <c r="E37" s="9"/>
      <c r="F37" s="9"/>
      <c r="G37" s="9"/>
      <c r="H37" s="9"/>
      <c r="I37" s="9"/>
      <c r="J37" s="9"/>
      <c r="K37" s="9"/>
      <c r="L37" s="9"/>
      <c r="M37" s="9"/>
      <c r="N37" s="9"/>
      <c r="O37" s="14"/>
    </row>
    <row r="38" spans="4:15" x14ac:dyDescent="0.2">
      <c r="D38" s="13"/>
      <c r="E38" s="9"/>
      <c r="F38" s="9"/>
      <c r="G38" s="9"/>
      <c r="H38" s="9"/>
      <c r="I38" s="9"/>
      <c r="J38" s="9"/>
      <c r="K38" s="9" t="s">
        <v>19</v>
      </c>
      <c r="L38" s="9"/>
      <c r="M38" s="9"/>
      <c r="N38" s="9"/>
      <c r="O38" s="14"/>
    </row>
    <row r="39" spans="4:15" x14ac:dyDescent="0.2"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14"/>
    </row>
    <row r="40" spans="4:15" x14ac:dyDescent="0.2"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14"/>
    </row>
    <row r="41" spans="4:15" x14ac:dyDescent="0.2">
      <c r="D41" s="13"/>
      <c r="E41" s="9"/>
      <c r="F41" s="9"/>
      <c r="G41" s="9"/>
      <c r="H41" s="9"/>
      <c r="I41" s="9"/>
      <c r="J41" s="9"/>
      <c r="K41" s="9" t="s">
        <v>22</v>
      </c>
      <c r="L41" s="9"/>
      <c r="M41" s="9"/>
      <c r="N41" s="9"/>
      <c r="O41" s="24" t="s">
        <v>21</v>
      </c>
    </row>
    <row r="42" spans="4:15" x14ac:dyDescent="0.2"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14"/>
    </row>
    <row r="43" spans="4:15" ht="13.8" thickBot="1" x14ac:dyDescent="0.25"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</row>
  </sheetData>
  <mergeCells count="8">
    <mergeCell ref="D25:J25"/>
    <mergeCell ref="D2:O2"/>
    <mergeCell ref="F8:I8"/>
    <mergeCell ref="D10:D12"/>
    <mergeCell ref="E10:K10"/>
    <mergeCell ref="L10:N10"/>
    <mergeCell ref="H11:I11"/>
    <mergeCell ref="H12:I12"/>
  </mergeCells>
  <phoneticPr fontId="1"/>
  <printOptions horizontalCentered="1" verticalCentered="1"/>
  <pageMargins left="0.51181102362204722" right="0.31496062992125984" top="0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2016-12-23T04:52:08Z</dcterms:modified>
</cp:coreProperties>
</file>